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1.17.23\ADA excel\"/>
    </mc:Choice>
  </mc:AlternateContent>
  <xr:revisionPtr revIDLastSave="0" documentId="8_{3BB15B06-AD9C-4545-890C-BC281F3CCF65}" xr6:coauthVersionLast="36" xr6:coauthVersionMax="36" xr10:uidLastSave="{00000000-0000-0000-0000-000000000000}"/>
  <bookViews>
    <workbookView xWindow="0" yWindow="0" windowWidth="28800" windowHeight="12225" xr2:uid="{24A5938B-6A6D-4AFA-82BE-3327DE202C95}"/>
  </bookViews>
  <sheets>
    <sheet name="HS Details" sheetId="1" r:id="rId1"/>
  </sheets>
  <definedNames>
    <definedName name="_xlnm.Print_Area" localSheetId="0">'HS Details'!$A$1:$G$43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0" i="1"/>
  <c r="D18" i="1"/>
  <c r="D16" i="1"/>
  <c r="D15" i="1"/>
  <c r="D14" i="1"/>
  <c r="D13" i="1"/>
  <c r="D12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<sst xmlns="http://schemas.openxmlformats.org/spreadsheetml/2006/main" count="39" uniqueCount="39">
  <si>
    <t>ADDITIONAL DETAIL OF EXPENDITURES</t>
  </si>
  <si>
    <t>HIGH SCHOOL DISTRICT</t>
  </si>
  <si>
    <t>FY22</t>
  </si>
  <si>
    <t>FY23</t>
  </si>
  <si>
    <t>% Inc/Dec</t>
  </si>
  <si>
    <t>Off Administrator Services</t>
  </si>
  <si>
    <t>Contract Prof/Educ Services</t>
  </si>
  <si>
    <t>Other Professional Services</t>
  </si>
  <si>
    <t>Audit</t>
  </si>
  <si>
    <t>Tech Services</t>
  </si>
  <si>
    <t>Cont Tech Services</t>
  </si>
  <si>
    <t>Contracted Services (A)</t>
  </si>
  <si>
    <t>Gas</t>
  </si>
  <si>
    <t>Electric</t>
  </si>
  <si>
    <t>Water</t>
  </si>
  <si>
    <t>Sewer</t>
  </si>
  <si>
    <t>Disposal</t>
  </si>
  <si>
    <t>Snow Removal</t>
  </si>
  <si>
    <t>Utilities</t>
  </si>
  <si>
    <t>Insurance Prop Liab</t>
  </si>
  <si>
    <t>Supplies</t>
  </si>
  <si>
    <t>Supplies Tech</t>
  </si>
  <si>
    <t>Gas/Oil</t>
  </si>
  <si>
    <t>Food</t>
  </si>
  <si>
    <t>Books</t>
  </si>
  <si>
    <t>Encyclopedias/DICT</t>
  </si>
  <si>
    <t>Periodicals Subscriptions</t>
  </si>
  <si>
    <t>Minor Equip New</t>
  </si>
  <si>
    <t>Minor Equip Tech</t>
  </si>
  <si>
    <t>Media Software</t>
  </si>
  <si>
    <t>Technology software</t>
  </si>
  <si>
    <t>Constr Services</t>
  </si>
  <si>
    <t>Major Equipment</t>
  </si>
  <si>
    <t>Supplies/Equipment/Software</t>
  </si>
  <si>
    <t>(A) Services include SRO/CRO's ($263K), the GF contribtuion/funding of the preschool program (mainly teachers salaries) $384K approx.,</t>
  </si>
  <si>
    <t xml:space="preserve">     cost of elections($93K), fleet copier contract($55K), District Match of CSCT Svcs provided by contractors (these costs cannot</t>
  </si>
  <si>
    <t xml:space="preserve">    come out of the CSCT revenue that comes in from the state, so we use IDC, which were expenses that were ultimately adjusted</t>
  </si>
  <si>
    <t xml:space="preserve">   to the GF) ($202K elem and $135K HS), Spark Arts Ignite ($45K), Pmts to Uof M, Shelley Danaher and Stella Woodrum for </t>
  </si>
  <si>
    <t xml:space="preserve">   interpreting and IEP services ($80K), some payroll items that were consistently coded to non payroll accounts ($8K), Audit ($24K)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</si>
</sst>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/>
    <xf numFmtId="164" fontId="1" fillId="0" borderId="0" xfId="1" applyNumberFormat="1"/>
    <xf numFmtId="10" fontId="0" fillId="0" borderId="0" xfId="0" applyNumberFormat="1"/>
    <xf numFmtId="0" fontId="2" fillId="0" borderId="0" xfId="1" applyFont="1"/>
    <xf numFmtId="164" fontId="2" fillId="0" borderId="0" xfId="1" applyNumberFormat="1" applyFont="1"/>
    <xf numFmtId="10" fontId="2" fillId="0" borderId="0" xfId="0" applyNumberFormat="1" applyFont="1"/>
    <xf numFmtId="0" fontId="1" fillId="0" borderId="0" xfId="1" applyFont="1"/>
    <xf numFmtId="164" fontId="1" fillId="0" borderId="0" xfId="1" applyNumberFormat="1" applyFont="1"/>
  </cellXfs>
  <cellStyles count="2">
    <cellStyle name="Normal" xfId="0" builtinId="0"/>
    <cellStyle name="Normal 2 2" xfId="1" xr:uid="{A9F31A9B-AE36-4A0F-868A-CFA02A942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DCF2-6B3F-446F-82AE-C43386B6FC61}">
  <sheetPr>
    <pageSetUpPr fitToPage="1"/>
  </sheetPr>
  <dimension ref="A1:D42"/>
  <sheetViews>
    <sheetView tabSelected="1" workbookViewId="0">
      <selection activeCell="D6" sqref="D6"/>
    </sheetView>
  </sheetViews>
  <sheetFormatPr defaultRowHeight="15" x14ac:dyDescent="0.25"/>
  <cols>
    <col min="1" max="1" width="53.5703125" customWidth="1"/>
    <col min="2" max="2" width="15.140625" customWidth="1"/>
    <col min="3" max="3" width="14.7109375" customWidth="1"/>
    <col min="4" max="4" width="12.5703125" customWidth="1"/>
  </cols>
  <sheetData>
    <row r="1" spans="1:4" x14ac:dyDescent="0.25">
      <c r="A1" s="1" t="s">
        <v>0</v>
      </c>
      <c r="B1" s="2"/>
    </row>
    <row r="2" spans="1:4" x14ac:dyDescent="0.25">
      <c r="A2" s="3" t="s">
        <v>1</v>
      </c>
      <c r="B2" s="4"/>
      <c r="C2" s="1"/>
      <c r="D2" s="1"/>
    </row>
    <row r="3" spans="1:4" x14ac:dyDescent="0.25">
      <c r="A3" s="1"/>
      <c r="B3" s="5" t="s">
        <v>2</v>
      </c>
      <c r="C3" s="6" t="s">
        <v>3</v>
      </c>
      <c r="D3" s="6" t="s">
        <v>4</v>
      </c>
    </row>
    <row r="4" spans="1:4" x14ac:dyDescent="0.25">
      <c r="A4" s="7" t="s">
        <v>5</v>
      </c>
      <c r="B4" s="8">
        <v>65937.94</v>
      </c>
      <c r="C4" s="2">
        <v>37108.15</v>
      </c>
      <c r="D4" s="9">
        <f>((C4-B4)/B4)</f>
        <v>-0.43722612505031244</v>
      </c>
    </row>
    <row r="5" spans="1:4" x14ac:dyDescent="0.25">
      <c r="A5" s="7" t="s">
        <v>6</v>
      </c>
      <c r="B5" s="8">
        <v>24163.69</v>
      </c>
      <c r="C5" s="2">
        <v>9692.68</v>
      </c>
      <c r="D5" s="9">
        <f t="shared" ref="D5:D10" si="0">((C5-B5)/B5)</f>
        <v>-0.59887417857123637</v>
      </c>
    </row>
    <row r="6" spans="1:4" x14ac:dyDescent="0.25">
      <c r="A6" s="7" t="s">
        <v>7</v>
      </c>
      <c r="B6" s="8">
        <v>331007.55</v>
      </c>
      <c r="C6" s="2">
        <v>455561.61</v>
      </c>
      <c r="D6" s="9">
        <f t="shared" si="0"/>
        <v>0.37628767077971487</v>
      </c>
    </row>
    <row r="7" spans="1:4" x14ac:dyDescent="0.25">
      <c r="A7" s="7" t="s">
        <v>8</v>
      </c>
      <c r="B7" s="8">
        <v>24880</v>
      </c>
      <c r="C7" s="2">
        <v>9780</v>
      </c>
      <c r="D7" s="9">
        <f t="shared" si="0"/>
        <v>-0.60691318327974275</v>
      </c>
    </row>
    <row r="8" spans="1:4" x14ac:dyDescent="0.25">
      <c r="A8" s="7" t="s">
        <v>9</v>
      </c>
      <c r="B8" s="8">
        <v>199622.23</v>
      </c>
      <c r="C8" s="2">
        <v>211170.40000000005</v>
      </c>
      <c r="D8" s="9">
        <f t="shared" si="0"/>
        <v>5.7850120199539105E-2</v>
      </c>
    </row>
    <row r="9" spans="1:4" x14ac:dyDescent="0.25">
      <c r="A9" s="7" t="s">
        <v>10</v>
      </c>
      <c r="B9" s="8">
        <v>69761.849999999991</v>
      </c>
      <c r="C9" s="2">
        <v>65497.399999999994</v>
      </c>
      <c r="D9" s="9">
        <f t="shared" si="0"/>
        <v>-6.1128682797259498E-2</v>
      </c>
    </row>
    <row r="10" spans="1:4" x14ac:dyDescent="0.25">
      <c r="A10" s="10" t="s">
        <v>11</v>
      </c>
      <c r="B10" s="11">
        <v>715373.26</v>
      </c>
      <c r="C10" s="4">
        <v>788810.24000000011</v>
      </c>
      <c r="D10" s="12">
        <f t="shared" si="0"/>
        <v>0.10265547247320944</v>
      </c>
    </row>
    <row r="11" spans="1:4" x14ac:dyDescent="0.25">
      <c r="A11" s="10"/>
      <c r="B11" s="11"/>
      <c r="C11" s="4"/>
      <c r="D11" s="9"/>
    </row>
    <row r="12" spans="1:4" x14ac:dyDescent="0.25">
      <c r="A12" s="7" t="s">
        <v>12</v>
      </c>
      <c r="B12" s="8">
        <v>286664.46999999997</v>
      </c>
      <c r="C12" s="2">
        <v>311398.09000000003</v>
      </c>
      <c r="D12" s="9">
        <f>((C12-B12)/B12)</f>
        <v>8.6280730918624329E-2</v>
      </c>
    </row>
    <row r="13" spans="1:4" x14ac:dyDescent="0.25">
      <c r="A13" s="7" t="s">
        <v>13</v>
      </c>
      <c r="B13" s="8">
        <v>671940.19</v>
      </c>
      <c r="C13" s="2">
        <v>797862.79</v>
      </c>
      <c r="D13" s="9">
        <f t="shared" ref="D13:D18" si="1">((C13-B13)/B13)</f>
        <v>0.18740150071987821</v>
      </c>
    </row>
    <row r="14" spans="1:4" x14ac:dyDescent="0.25">
      <c r="A14" s="7" t="s">
        <v>14</v>
      </c>
      <c r="B14" s="8">
        <v>46719.380000000005</v>
      </c>
      <c r="C14" s="2">
        <v>56850.340000000004</v>
      </c>
      <c r="D14" s="9">
        <f t="shared" si="1"/>
        <v>0.216847055761442</v>
      </c>
    </row>
    <row r="15" spans="1:4" x14ac:dyDescent="0.25">
      <c r="A15" s="7" t="s">
        <v>15</v>
      </c>
      <c r="B15" s="8">
        <v>14771.339999999998</v>
      </c>
      <c r="C15" s="2">
        <v>20484.650000000001</v>
      </c>
      <c r="D15" s="9">
        <f t="shared" si="1"/>
        <v>0.38678346040372802</v>
      </c>
    </row>
    <row r="16" spans="1:4" x14ac:dyDescent="0.25">
      <c r="A16" s="7" t="s">
        <v>16</v>
      </c>
      <c r="B16" s="8">
        <v>110280.85</v>
      </c>
      <c r="C16" s="2">
        <v>113874.51</v>
      </c>
      <c r="D16" s="9">
        <f t="shared" si="1"/>
        <v>3.2586437264493236E-2</v>
      </c>
    </row>
    <row r="17" spans="1:4" x14ac:dyDescent="0.25">
      <c r="A17" s="13" t="s">
        <v>17</v>
      </c>
      <c r="B17" s="14">
        <v>0</v>
      </c>
      <c r="C17" s="2">
        <v>0</v>
      </c>
      <c r="D17" s="9">
        <v>0</v>
      </c>
    </row>
    <row r="18" spans="1:4" x14ac:dyDescent="0.25">
      <c r="A18" s="10" t="s">
        <v>18</v>
      </c>
      <c r="B18" s="11">
        <v>1130376.23</v>
      </c>
      <c r="C18" s="4">
        <v>1300470.3800000001</v>
      </c>
      <c r="D18" s="12">
        <f t="shared" si="1"/>
        <v>0.15047569604325467</v>
      </c>
    </row>
    <row r="19" spans="1:4" x14ac:dyDescent="0.25">
      <c r="A19" s="10"/>
      <c r="B19" s="11"/>
      <c r="C19" s="4"/>
      <c r="D19" s="9"/>
    </row>
    <row r="20" spans="1:4" x14ac:dyDescent="0.25">
      <c r="A20" s="10" t="s">
        <v>19</v>
      </c>
      <c r="B20" s="11">
        <v>340533.35999999987</v>
      </c>
      <c r="C20" s="4">
        <v>396728.99999999971</v>
      </c>
      <c r="D20" s="12">
        <f>((C20-B20)/B20)</f>
        <v>0.16502242247279345</v>
      </c>
    </row>
    <row r="21" spans="1:4" x14ac:dyDescent="0.25">
      <c r="A21" s="10"/>
      <c r="B21" s="11"/>
      <c r="C21" s="4"/>
      <c r="D21" s="9"/>
    </row>
    <row r="22" spans="1:4" x14ac:dyDescent="0.25">
      <c r="A22" s="7" t="s">
        <v>20</v>
      </c>
      <c r="B22" s="8">
        <v>510380.31000000006</v>
      </c>
      <c r="C22" s="2">
        <v>642995.75000000035</v>
      </c>
      <c r="D22" s="9">
        <f>((C22-B22)/B22)</f>
        <v>0.25983651289368959</v>
      </c>
    </row>
    <row r="23" spans="1:4" x14ac:dyDescent="0.25">
      <c r="A23" s="7" t="s">
        <v>21</v>
      </c>
      <c r="B23" s="8">
        <v>23545.429999999997</v>
      </c>
      <c r="C23" s="2">
        <v>21974.640000000003</v>
      </c>
      <c r="D23" s="9">
        <f t="shared" ref="D23:D35" si="2">((C23-B23)/B23)</f>
        <v>-6.6713158349624269E-2</v>
      </c>
    </row>
    <row r="24" spans="1:4" x14ac:dyDescent="0.25">
      <c r="A24" s="7" t="s">
        <v>22</v>
      </c>
      <c r="B24" s="8">
        <v>4269.72</v>
      </c>
      <c r="C24" s="2">
        <v>3088.6800000000003</v>
      </c>
      <c r="D24" s="9">
        <f t="shared" si="2"/>
        <v>-0.27660830218374971</v>
      </c>
    </row>
    <row r="25" spans="1:4" x14ac:dyDescent="0.25">
      <c r="A25" s="7" t="s">
        <v>23</v>
      </c>
      <c r="B25" s="8">
        <v>2686.7200000000003</v>
      </c>
      <c r="C25" s="2">
        <v>29676.989999999998</v>
      </c>
      <c r="D25" s="9">
        <f t="shared" si="2"/>
        <v>10.0458067829919</v>
      </c>
    </row>
    <row r="26" spans="1:4" x14ac:dyDescent="0.25">
      <c r="A26" s="7" t="s">
        <v>24</v>
      </c>
      <c r="B26" s="8">
        <v>238185.06000000003</v>
      </c>
      <c r="C26" s="2">
        <v>73572.790000000008</v>
      </c>
      <c r="D26" s="9">
        <f t="shared" si="2"/>
        <v>-0.69111081106430439</v>
      </c>
    </row>
    <row r="27" spans="1:4" x14ac:dyDescent="0.25">
      <c r="A27" s="7" t="s">
        <v>25</v>
      </c>
      <c r="B27" s="8">
        <v>218</v>
      </c>
      <c r="C27" s="2">
        <v>50</v>
      </c>
      <c r="D27" s="9">
        <f t="shared" si="2"/>
        <v>-0.77064220183486243</v>
      </c>
    </row>
    <row r="28" spans="1:4" x14ac:dyDescent="0.25">
      <c r="A28" s="7" t="s">
        <v>26</v>
      </c>
      <c r="B28" s="8">
        <v>55077.1</v>
      </c>
      <c r="C28" s="2">
        <v>48363.45</v>
      </c>
      <c r="D28" s="9">
        <f t="shared" si="2"/>
        <v>-0.1218954883245487</v>
      </c>
    </row>
    <row r="29" spans="1:4" x14ac:dyDescent="0.25">
      <c r="A29" s="7" t="s">
        <v>27</v>
      </c>
      <c r="B29" s="8">
        <v>77743.840000000011</v>
      </c>
      <c r="C29" s="2">
        <v>37796.339999999997</v>
      </c>
      <c r="D29" s="9">
        <f t="shared" si="2"/>
        <v>-0.51383492248389084</v>
      </c>
    </row>
    <row r="30" spans="1:4" x14ac:dyDescent="0.25">
      <c r="A30" s="7" t="s">
        <v>28</v>
      </c>
      <c r="B30" s="8">
        <v>39648.149999999994</v>
      </c>
      <c r="C30" s="2">
        <v>17350.539999999997</v>
      </c>
      <c r="D30" s="9">
        <f t="shared" si="2"/>
        <v>-0.56238714795015654</v>
      </c>
    </row>
    <row r="31" spans="1:4" x14ac:dyDescent="0.25">
      <c r="A31" s="7" t="s">
        <v>29</v>
      </c>
      <c r="B31" s="8">
        <v>392.48</v>
      </c>
      <c r="C31" s="2">
        <v>-2.4</v>
      </c>
      <c r="D31" s="9">
        <f t="shared" si="2"/>
        <v>-1.0061149612719118</v>
      </c>
    </row>
    <row r="32" spans="1:4" x14ac:dyDescent="0.25">
      <c r="A32" s="7" t="s">
        <v>30</v>
      </c>
      <c r="B32" s="8">
        <v>83998.310000000027</v>
      </c>
      <c r="C32" s="2">
        <v>92201.82</v>
      </c>
      <c r="D32" s="9">
        <f t="shared" si="2"/>
        <v>9.7662798215820981E-2</v>
      </c>
    </row>
    <row r="33" spans="1:4" x14ac:dyDescent="0.25">
      <c r="A33" s="7" t="s">
        <v>31</v>
      </c>
      <c r="B33" s="8">
        <v>12069.09</v>
      </c>
      <c r="C33" s="2">
        <v>0</v>
      </c>
      <c r="D33" s="9">
        <f t="shared" si="2"/>
        <v>-1</v>
      </c>
    </row>
    <row r="34" spans="1:4" x14ac:dyDescent="0.25">
      <c r="A34" s="7" t="s">
        <v>32</v>
      </c>
      <c r="B34" s="8">
        <v>55739.37</v>
      </c>
      <c r="C34" s="2">
        <v>-4599.7999999999993</v>
      </c>
      <c r="D34" s="9">
        <f t="shared" si="2"/>
        <v>-1.0825233582654414</v>
      </c>
    </row>
    <row r="35" spans="1:4" x14ac:dyDescent="0.25">
      <c r="A35" s="10" t="s">
        <v>33</v>
      </c>
      <c r="B35" s="11">
        <v>1103953.58</v>
      </c>
      <c r="C35" s="4">
        <v>962468.80000000028</v>
      </c>
      <c r="D35" s="12">
        <f t="shared" si="2"/>
        <v>-0.12816189245928239</v>
      </c>
    </row>
    <row r="38" spans="1:4" x14ac:dyDescent="0.25">
      <c r="A38" t="s">
        <v>34</v>
      </c>
    </row>
    <row r="39" spans="1:4" x14ac:dyDescent="0.25">
      <c r="A39" t="s">
        <v>35</v>
      </c>
    </row>
    <row r="40" spans="1:4" x14ac:dyDescent="0.25">
      <c r="A40" t="s">
        <v>36</v>
      </c>
    </row>
    <row r="41" spans="1:4" x14ac:dyDescent="0.25">
      <c r="A41" t="s">
        <v>37</v>
      </c>
    </row>
    <row r="42" spans="1:4" x14ac:dyDescent="0.25">
      <c r="A42" t="s">
        <v>38</v>
      </c>
    </row>
  </sheetData>
  <pageMargins left="0.7" right="0.7" top="0.75" bottom="0.75" header="0.3" footer="0.3"/>
  <pageSetup scale="6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Details</vt:lpstr>
      <vt:lpstr>'HS Details'!Print_Area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2024-02-26T16:49:24Z</dcterms:created>
  <dcterms:modified xsi:type="dcterms:W3CDTF">2024-02-26T16:49:44Z</dcterms:modified>
</cp:coreProperties>
</file>